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K9" i="1" l="1"/>
  <c r="K21" i="1"/>
  <c r="K15" i="1"/>
  <c r="E7" i="1"/>
  <c r="E18" i="1"/>
  <c r="E8" i="1" l="1"/>
  <c r="E9" i="1"/>
  <c r="E10" i="1"/>
  <c r="E12" i="1"/>
  <c r="E14" i="1"/>
  <c r="E15" i="1"/>
  <c r="E16" i="1"/>
  <c r="E17" i="1"/>
  <c r="E20" i="1"/>
  <c r="E21" i="1"/>
  <c r="E6" i="1"/>
  <c r="D23" i="1"/>
  <c r="C23" i="1"/>
  <c r="K7" i="1"/>
  <c r="K20" i="1"/>
  <c r="J7" i="1"/>
  <c r="J8" i="1"/>
  <c r="J9" i="1"/>
  <c r="J10" i="1"/>
  <c r="J11" i="1"/>
  <c r="J13" i="1"/>
  <c r="J14" i="1"/>
  <c r="J15" i="1"/>
  <c r="J16" i="1"/>
  <c r="J17" i="1"/>
  <c r="J19" i="1"/>
  <c r="J20" i="1"/>
  <c r="J21" i="1"/>
  <c r="J22" i="1"/>
  <c r="J6" i="1"/>
  <c r="G23" i="1"/>
  <c r="H23" i="1"/>
  <c r="I23" i="1"/>
  <c r="F23" i="1"/>
  <c r="E23" i="1" l="1"/>
  <c r="J23" i="1"/>
  <c r="K23" i="1"/>
</calcChain>
</file>

<file path=xl/sharedStrings.xml><?xml version="1.0" encoding="utf-8"?>
<sst xmlns="http://schemas.openxmlformats.org/spreadsheetml/2006/main" count="35" uniqueCount="33">
  <si>
    <t>Wyszczególnienie</t>
  </si>
  <si>
    <t>Dochody</t>
  </si>
  <si>
    <t>ogółem</t>
  </si>
  <si>
    <t>w tym: majątkowe</t>
  </si>
  <si>
    <t xml:space="preserve">ogółem </t>
  </si>
  <si>
    <t>kol. 8:6</t>
  </si>
  <si>
    <t>kol. 9:7</t>
  </si>
  <si>
    <t>Wydatki</t>
  </si>
  <si>
    <t xml:space="preserve">% wykonania </t>
  </si>
  <si>
    <t>010</t>
  </si>
  <si>
    <t>Rolnictwo i łowiectwo</t>
  </si>
  <si>
    <t>Transport i łączność</t>
  </si>
  <si>
    <t>Gospodarka mieszkaniowa</t>
  </si>
  <si>
    <t>Administracja publiczna</t>
  </si>
  <si>
    <t>Urzędy naczelnych organów władzy państwowej, kontroli i ochrony prawa oraz sądownictwa</t>
  </si>
  <si>
    <t>Bezpieczeństwo publiczne i ochrona przeciwpożarowa</t>
  </si>
  <si>
    <t>Dochody od osób prawnych, od osób fizycznych i od innych jednostek nie posiadających osobowości prawnej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</si>
  <si>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</si>
  <si>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</si>
  <si>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</si>
  <si>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</si>
  <si>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</si>
  <si>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</si>
  <si>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Kultura i ochrona dziedzictwa narodowego</t>
  </si>
  <si>
    <t>Obsługa długu publicznego</t>
  </si>
  <si>
    <t>Kultura fizyczna i sport</t>
  </si>
  <si>
    <t>Dział</t>
  </si>
  <si>
    <t xml:space="preserve">Ogółem dochody i wydatki </t>
  </si>
  <si>
    <t>% kol.   4:3</t>
  </si>
  <si>
    <t>Pozostałe zasania w zakresie polityki społecznej</t>
  </si>
  <si>
    <t>Plan na 31.03.2013r.</t>
  </si>
  <si>
    <t>wykonanie za I kwartał 2013r.</t>
  </si>
  <si>
    <t>Wykonanie za I kwartał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</si>
</sst>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4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wrapText="1"/>
    </xf>
    <xf numFmtId="4" fontId="1" fillId="0" borderId="3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4" fontId="1" fillId="0" borderId="1" xfId="0" applyNumberFormat="1" applyFont="1" applyBorder="1"/>
    <xf numFmtId="0" fontId="2" fillId="0" borderId="2" xfId="0" applyFont="1" applyBorder="1" applyAlignment="1">
      <alignment horizontal="center" vertical="center" wrapText="1"/>
    </xf>
    <xf numFmtId="4" fontId="3" fillId="0" borderId="1" xfId="0" applyNumberFormat="1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3"/>
  <sheetViews>
    <sheetView tabSelected="1" workbookViewId="0">
      <selection activeCell="A2" sqref="A2:K23"/>
    </sheetView>
  </sheetViews>
  <sheetFormatPr defaultRowHeight="12.75" x14ac:dyDescent="0.2"/>
  <cols>
    <col min="1" max="1" width="5.42578125" style="2" customWidth="1"/>
    <col min="2" max="2" width="40.7109375" style="1" customWidth="1"/>
    <col min="3" max="3" width="12.28515625" style="2" customWidth="1"/>
    <col min="4" max="4" width="13.140625" style="2" customWidth="1"/>
    <col min="5" max="5" width="6.140625" style="2" customWidth="1"/>
    <col min="6" max="6" width="12.42578125" style="2" bestFit="1" customWidth="1"/>
    <col min="7" max="7" width="11.5703125" style="2" customWidth="1"/>
    <col min="8" max="9" width="12.28515625" style="2" customWidth="1"/>
    <col min="10" max="10" width="6" style="2" customWidth="1"/>
    <col min="11" max="11" width="5.7109375" style="2" customWidth="1"/>
    <col min="12" max="16384" width="9.140625" style="2"/>
  </cols>
  <sheetData>
    <row r="2" spans="1:19" ht="13.5" x14ac:dyDescent="0.2">
      <c r="A2" s="13" t="s">
        <v>26</v>
      </c>
      <c r="B2" s="13" t="s">
        <v>0</v>
      </c>
      <c r="C2" s="13" t="s">
        <v>1</v>
      </c>
      <c r="D2" s="13"/>
      <c r="E2" s="13" t="s">
        <v>28</v>
      </c>
      <c r="F2" s="13" t="s">
        <v>7</v>
      </c>
      <c r="G2" s="13"/>
      <c r="H2" s="13"/>
      <c r="I2" s="13"/>
      <c r="J2" s="13" t="s">
        <v>8</v>
      </c>
      <c r="K2" s="13"/>
      <c r="L2" s="1"/>
      <c r="M2" s="1"/>
      <c r="N2" s="1"/>
      <c r="O2" s="1"/>
      <c r="P2" s="1"/>
      <c r="Q2" s="1"/>
      <c r="R2" s="1"/>
      <c r="S2" s="1"/>
    </row>
    <row r="3" spans="1:19" ht="13.5" x14ac:dyDescent="0.2">
      <c r="A3" s="13"/>
      <c r="B3" s="13"/>
      <c r="C3" s="13"/>
      <c r="D3" s="13"/>
      <c r="E3" s="13"/>
      <c r="F3" s="13" t="s">
        <v>30</v>
      </c>
      <c r="G3" s="13"/>
      <c r="H3" s="13" t="s">
        <v>32</v>
      </c>
      <c r="I3" s="13"/>
      <c r="J3" s="13"/>
      <c r="K3" s="13"/>
      <c r="L3" s="1"/>
      <c r="M3" s="1"/>
      <c r="N3" s="1"/>
      <c r="O3" s="1"/>
      <c r="P3" s="1"/>
      <c r="Q3" s="1"/>
      <c r="R3" s="1"/>
      <c r="S3" s="1"/>
    </row>
    <row r="4" spans="1:19" ht="41.25" thickBot="1" x14ac:dyDescent="0.25">
      <c r="A4" s="16"/>
      <c r="B4" s="16"/>
      <c r="C4" s="12" t="s">
        <v>30</v>
      </c>
      <c r="D4" s="12" t="s">
        <v>31</v>
      </c>
      <c r="E4" s="16"/>
      <c r="F4" s="10" t="s">
        <v>2</v>
      </c>
      <c r="G4" s="10" t="s">
        <v>3</v>
      </c>
      <c r="H4" s="10" t="s">
        <v>4</v>
      </c>
      <c r="I4" s="10" t="s">
        <v>3</v>
      </c>
      <c r="J4" s="10" t="s">
        <v>5</v>
      </c>
      <c r="K4" s="10" t="s">
        <v>6</v>
      </c>
      <c r="L4" s="1"/>
      <c r="M4" s="1"/>
      <c r="N4" s="1"/>
      <c r="O4" s="1"/>
      <c r="P4" s="1"/>
      <c r="Q4" s="1"/>
      <c r="R4" s="1"/>
      <c r="S4" s="1"/>
    </row>
    <row r="5" spans="1:19" ht="14.25" thickTop="1" thickBot="1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</row>
    <row r="6" spans="1:19" ht="13.5" thickTop="1" x14ac:dyDescent="0.2">
      <c r="A6" s="4" t="s">
        <v>9</v>
      </c>
      <c r="B6" s="5" t="s">
        <v>10</v>
      </c>
      <c r="C6" s="6">
        <v>91280</v>
      </c>
      <c r="D6" s="6">
        <v>91527.26</v>
      </c>
      <c r="E6" s="6">
        <f>D6/C6*100</f>
        <v>100.27088080631026</v>
      </c>
      <c r="F6" s="6">
        <v>23600</v>
      </c>
      <c r="G6" s="6">
        <v>0</v>
      </c>
      <c r="H6" s="6">
        <v>204.25</v>
      </c>
      <c r="I6" s="6">
        <v>0</v>
      </c>
      <c r="J6" s="6">
        <f>H6/F6*100</f>
        <v>0.86546610169491534</v>
      </c>
      <c r="K6" s="6">
        <v>0</v>
      </c>
    </row>
    <row r="7" spans="1:19" x14ac:dyDescent="0.2">
      <c r="A7" s="7">
        <v>600</v>
      </c>
      <c r="B7" s="8" t="s">
        <v>11</v>
      </c>
      <c r="C7" s="9">
        <v>566250</v>
      </c>
      <c r="D7" s="9">
        <v>178784</v>
      </c>
      <c r="E7" s="9">
        <f>D7/C7*100</f>
        <v>31.573333333333331</v>
      </c>
      <c r="F7" s="9">
        <v>1758653</v>
      </c>
      <c r="G7" s="9">
        <v>1462653</v>
      </c>
      <c r="H7" s="9">
        <v>99040.68</v>
      </c>
      <c r="I7" s="9">
        <v>47492.12</v>
      </c>
      <c r="J7" s="9">
        <f t="shared" ref="J7:J23" si="0">H7/F7*100</f>
        <v>5.6316214739348807</v>
      </c>
      <c r="K7" s="9">
        <f t="shared" ref="K7:K23" si="1">I7/G7*100</f>
        <v>3.2469847598849486</v>
      </c>
    </row>
    <row r="8" spans="1:19" x14ac:dyDescent="0.2">
      <c r="A8" s="7">
        <v>700</v>
      </c>
      <c r="B8" s="8" t="s">
        <v>12</v>
      </c>
      <c r="C8" s="9">
        <v>362040</v>
      </c>
      <c r="D8" s="9">
        <v>112194.74</v>
      </c>
      <c r="E8" s="9">
        <f t="shared" ref="E8:E23" si="2">D8/C8*100</f>
        <v>30.989597834493427</v>
      </c>
      <c r="F8" s="9">
        <v>185960</v>
      </c>
      <c r="G8" s="9">
        <v>0</v>
      </c>
      <c r="H8" s="9">
        <v>12510.86</v>
      </c>
      <c r="I8" s="9">
        <v>0</v>
      </c>
      <c r="J8" s="9">
        <f t="shared" si="0"/>
        <v>6.7277156377715643</v>
      </c>
      <c r="K8" s="9">
        <v>0</v>
      </c>
    </row>
    <row r="9" spans="1:19" x14ac:dyDescent="0.2">
      <c r="A9" s="7">
        <v>750</v>
      </c>
      <c r="B9" s="8" t="s">
        <v>13</v>
      </c>
      <c r="C9" s="9">
        <v>50550</v>
      </c>
      <c r="D9" s="9">
        <v>12566.18</v>
      </c>
      <c r="E9" s="9">
        <f t="shared" si="2"/>
        <v>24.858911968348171</v>
      </c>
      <c r="F9" s="9">
        <v>1654470</v>
      </c>
      <c r="G9" s="9">
        <v>7020</v>
      </c>
      <c r="H9" s="9">
        <v>449737.08</v>
      </c>
      <c r="I9" s="9">
        <v>7011</v>
      </c>
      <c r="J9" s="9">
        <f t="shared" si="0"/>
        <v>27.183151099747953</v>
      </c>
      <c r="K9" s="9">
        <f>I9/G9*100</f>
        <v>99.871794871794876</v>
      </c>
    </row>
    <row r="10" spans="1:19" ht="25.5" x14ac:dyDescent="0.2">
      <c r="A10" s="7">
        <v>751</v>
      </c>
      <c r="B10" s="8" t="s">
        <v>14</v>
      </c>
      <c r="C10" s="9">
        <v>828</v>
      </c>
      <c r="D10" s="9">
        <v>207</v>
      </c>
      <c r="E10" s="9">
        <f t="shared" si="2"/>
        <v>25</v>
      </c>
      <c r="F10" s="9">
        <v>828</v>
      </c>
      <c r="G10" s="9">
        <v>0</v>
      </c>
      <c r="H10" s="9">
        <v>0</v>
      </c>
      <c r="I10" s="9">
        <v>0</v>
      </c>
      <c r="J10" s="9">
        <f t="shared" si="0"/>
        <v>0</v>
      </c>
      <c r="K10" s="9">
        <v>0</v>
      </c>
    </row>
    <row r="11" spans="1:19" ht="25.5" x14ac:dyDescent="0.2">
      <c r="A11" s="7">
        <v>754</v>
      </c>
      <c r="B11" s="8" t="s">
        <v>15</v>
      </c>
      <c r="C11" s="9">
        <v>0</v>
      </c>
      <c r="D11" s="9">
        <v>0</v>
      </c>
      <c r="E11" s="9">
        <v>0</v>
      </c>
      <c r="F11" s="9">
        <v>94150</v>
      </c>
      <c r="G11" s="9">
        <v>0</v>
      </c>
      <c r="H11" s="9">
        <v>18388.490000000002</v>
      </c>
      <c r="I11" s="9">
        <v>0</v>
      </c>
      <c r="J11" s="9">
        <f t="shared" si="0"/>
        <v>19.531056824216677</v>
      </c>
      <c r="K11" s="9">
        <v>0</v>
      </c>
    </row>
    <row r="12" spans="1:19" ht="38.25" x14ac:dyDescent="0.2">
      <c r="A12" s="7">
        <v>756</v>
      </c>
      <c r="B12" s="8" t="s">
        <v>16</v>
      </c>
      <c r="C12" s="9">
        <v>5565944</v>
      </c>
      <c r="D12" s="9">
        <v>1412881.4</v>
      </c>
      <c r="E12" s="9">
        <f t="shared" si="2"/>
        <v>25.384398405733151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</row>
    <row r="13" spans="1:19" x14ac:dyDescent="0.2">
      <c r="A13" s="7">
        <v>757</v>
      </c>
      <c r="B13" s="8" t="s">
        <v>24</v>
      </c>
      <c r="C13" s="9">
        <v>0</v>
      </c>
      <c r="D13" s="9">
        <v>0</v>
      </c>
      <c r="E13" s="9">
        <v>0</v>
      </c>
      <c r="F13" s="9">
        <v>325849</v>
      </c>
      <c r="G13" s="9">
        <v>0</v>
      </c>
      <c r="H13" s="9">
        <v>77449.62</v>
      </c>
      <c r="I13" s="9">
        <v>0</v>
      </c>
      <c r="J13" s="9">
        <f t="shared" si="0"/>
        <v>23.768561511620412</v>
      </c>
      <c r="K13" s="9">
        <v>0</v>
      </c>
    </row>
    <row r="14" spans="1:19" x14ac:dyDescent="0.2">
      <c r="A14" s="7">
        <v>758</v>
      </c>
      <c r="B14" s="8" t="s">
        <v>17</v>
      </c>
      <c r="C14" s="9">
        <v>5228341</v>
      </c>
      <c r="D14" s="9">
        <v>1921079.13</v>
      </c>
      <c r="E14" s="9">
        <f t="shared" si="2"/>
        <v>36.743569901045092</v>
      </c>
      <c r="F14" s="9">
        <v>100000</v>
      </c>
      <c r="G14" s="9">
        <v>0</v>
      </c>
      <c r="H14" s="9">
        <v>0</v>
      </c>
      <c r="I14" s="9">
        <v>0</v>
      </c>
      <c r="J14" s="9">
        <f t="shared" si="0"/>
        <v>0</v>
      </c>
      <c r="K14" s="9">
        <v>0</v>
      </c>
    </row>
    <row r="15" spans="1:19" x14ac:dyDescent="0.2">
      <c r="A15" s="7">
        <v>801</v>
      </c>
      <c r="B15" s="8" t="s">
        <v>18</v>
      </c>
      <c r="C15" s="9">
        <v>248300</v>
      </c>
      <c r="D15" s="9">
        <v>64874.52</v>
      </c>
      <c r="E15" s="9">
        <f t="shared" si="2"/>
        <v>26.127474828836085</v>
      </c>
      <c r="F15" s="9">
        <v>6379773</v>
      </c>
      <c r="G15" s="9">
        <v>12000</v>
      </c>
      <c r="H15" s="9">
        <v>1623995.36</v>
      </c>
      <c r="I15" s="9">
        <v>0</v>
      </c>
      <c r="J15" s="9">
        <f t="shared" si="0"/>
        <v>25.455378428041247</v>
      </c>
      <c r="K15" s="9">
        <f>I15/G15*100</f>
        <v>0</v>
      </c>
    </row>
    <row r="16" spans="1:19" x14ac:dyDescent="0.2">
      <c r="A16" s="7">
        <v>851</v>
      </c>
      <c r="B16" s="8" t="s">
        <v>19</v>
      </c>
      <c r="C16" s="9">
        <v>36100</v>
      </c>
      <c r="D16" s="9">
        <v>4370.58</v>
      </c>
      <c r="E16" s="9">
        <f t="shared" si="2"/>
        <v>12.106869806094183</v>
      </c>
      <c r="F16" s="9">
        <v>149300</v>
      </c>
      <c r="G16" s="9">
        <v>0</v>
      </c>
      <c r="H16" s="9">
        <v>10213.57</v>
      </c>
      <c r="I16" s="9">
        <v>0</v>
      </c>
      <c r="J16" s="9">
        <f t="shared" si="0"/>
        <v>6.8409711989283322</v>
      </c>
      <c r="K16" s="9">
        <v>0</v>
      </c>
    </row>
    <row r="17" spans="1:11" x14ac:dyDescent="0.2">
      <c r="A17" s="7">
        <v>852</v>
      </c>
      <c r="B17" s="8" t="s">
        <v>20</v>
      </c>
      <c r="C17" s="9">
        <v>1537790</v>
      </c>
      <c r="D17" s="9">
        <v>426289.38</v>
      </c>
      <c r="E17" s="9">
        <f t="shared" si="2"/>
        <v>27.720909877161382</v>
      </c>
      <c r="F17" s="9">
        <v>2020300</v>
      </c>
      <c r="G17" s="9">
        <v>0</v>
      </c>
      <c r="H17" s="9">
        <v>556544.18000000005</v>
      </c>
      <c r="I17" s="9">
        <v>0</v>
      </c>
      <c r="J17" s="9">
        <f t="shared" si="0"/>
        <v>27.547600851358713</v>
      </c>
      <c r="K17" s="9">
        <v>0</v>
      </c>
    </row>
    <row r="18" spans="1:11" x14ac:dyDescent="0.2">
      <c r="A18" s="7">
        <v>853</v>
      </c>
      <c r="B18" s="8" t="s">
        <v>29</v>
      </c>
      <c r="C18" s="9">
        <v>35200</v>
      </c>
      <c r="D18" s="9">
        <v>5337.3</v>
      </c>
      <c r="E18" s="9">
        <f t="shared" si="2"/>
        <v>15.162784090909092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</row>
    <row r="19" spans="1:11" x14ac:dyDescent="0.2">
      <c r="A19" s="7">
        <v>854</v>
      </c>
      <c r="B19" s="8" t="s">
        <v>21</v>
      </c>
      <c r="C19" s="9">
        <v>0</v>
      </c>
      <c r="D19" s="9">
        <v>0</v>
      </c>
      <c r="E19" s="9">
        <v>0</v>
      </c>
      <c r="F19" s="9">
        <v>10000</v>
      </c>
      <c r="G19" s="9">
        <v>0</v>
      </c>
      <c r="H19" s="9">
        <v>0</v>
      </c>
      <c r="I19" s="9">
        <v>0</v>
      </c>
      <c r="J19" s="9">
        <f t="shared" si="0"/>
        <v>0</v>
      </c>
      <c r="K19" s="9">
        <v>0</v>
      </c>
    </row>
    <row r="20" spans="1:11" x14ac:dyDescent="0.2">
      <c r="A20" s="7">
        <v>900</v>
      </c>
      <c r="B20" s="8" t="s">
        <v>22</v>
      </c>
      <c r="C20" s="9">
        <v>175880</v>
      </c>
      <c r="D20" s="9">
        <v>10566.46</v>
      </c>
      <c r="E20" s="9">
        <f t="shared" si="2"/>
        <v>6.0077666590857399</v>
      </c>
      <c r="F20" s="9">
        <v>513030</v>
      </c>
      <c r="G20" s="9">
        <v>58330</v>
      </c>
      <c r="H20" s="9">
        <v>53834.02</v>
      </c>
      <c r="I20" s="9">
        <v>2600.65</v>
      </c>
      <c r="J20" s="9">
        <f t="shared" si="0"/>
        <v>10.493347367600334</v>
      </c>
      <c r="K20" s="9">
        <f t="shared" si="1"/>
        <v>4.4585119149665697</v>
      </c>
    </row>
    <row r="21" spans="1:11" x14ac:dyDescent="0.2">
      <c r="A21" s="7">
        <v>921</v>
      </c>
      <c r="B21" s="8" t="s">
        <v>23</v>
      </c>
      <c r="C21" s="9">
        <v>150660</v>
      </c>
      <c r="D21" s="9">
        <v>150663</v>
      </c>
      <c r="E21" s="9">
        <f t="shared" si="2"/>
        <v>100.00199123855037</v>
      </c>
      <c r="F21" s="9">
        <v>269300</v>
      </c>
      <c r="G21" s="9">
        <v>2500</v>
      </c>
      <c r="H21" s="9">
        <v>72676.25</v>
      </c>
      <c r="I21" s="9">
        <v>2464.6999999999998</v>
      </c>
      <c r="J21" s="9">
        <f t="shared" si="0"/>
        <v>26.987096175269215</v>
      </c>
      <c r="K21" s="9">
        <f>I21/G21*100</f>
        <v>98.587999999999994</v>
      </c>
    </row>
    <row r="22" spans="1:11" x14ac:dyDescent="0.2">
      <c r="A22" s="7">
        <v>926</v>
      </c>
      <c r="B22" s="8" t="s">
        <v>25</v>
      </c>
      <c r="C22" s="9">
        <v>0</v>
      </c>
      <c r="D22" s="9">
        <v>0</v>
      </c>
      <c r="E22" s="9">
        <v>0</v>
      </c>
      <c r="F22" s="9">
        <v>123110</v>
      </c>
      <c r="G22" s="9">
        <v>0</v>
      </c>
      <c r="H22" s="9">
        <v>33537.74</v>
      </c>
      <c r="I22" s="9">
        <v>0</v>
      </c>
      <c r="J22" s="9">
        <f t="shared" si="0"/>
        <v>27.242092437657377</v>
      </c>
      <c r="K22" s="9">
        <v>0</v>
      </c>
    </row>
    <row r="23" spans="1:11" x14ac:dyDescent="0.2">
      <c r="A23" s="14" t="s">
        <v>27</v>
      </c>
      <c r="B23" s="15"/>
      <c r="C23" s="11">
        <f>SUM(C6:C22)</f>
        <v>14049163</v>
      </c>
      <c r="D23" s="11">
        <f>SUM(D6:D22)</f>
        <v>4391340.95</v>
      </c>
      <c r="E23" s="11">
        <f t="shared" si="2"/>
        <v>31.256957798838265</v>
      </c>
      <c r="F23" s="11">
        <f>SUM(F6:F22)</f>
        <v>13608323</v>
      </c>
      <c r="G23" s="11">
        <f t="shared" ref="G23:I23" si="3">SUM(G6:G22)</f>
        <v>1542503</v>
      </c>
      <c r="H23" s="11">
        <f t="shared" si="3"/>
        <v>3008132.1</v>
      </c>
      <c r="I23" s="11">
        <f t="shared" si="3"/>
        <v>59568.47</v>
      </c>
      <c r="J23" s="11">
        <f t="shared" si="0"/>
        <v>22.105090392107833</v>
      </c>
      <c r="K23" s="11">
        <f t="shared" si="1"/>
        <v>3.8618057793080465</v>
      </c>
    </row>
  </sheetData>
  <mergeCells count="9">
    <mergeCell ref="H3:I3"/>
    <mergeCell ref="F2:I2"/>
    <mergeCell ref="J2:K3"/>
    <mergeCell ref="A23:B23"/>
    <mergeCell ref="E2:E4"/>
    <mergeCell ref="C2:D3"/>
    <mergeCell ref="B2:B4"/>
    <mergeCell ref="A2:A4"/>
    <mergeCell ref="F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2013-04-26T12:58:19Z</dcterms:modified>
</cp:coreProperties>
</file>